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<sst xmlns="http://schemas.openxmlformats.org/spreadsheetml/2006/main" count="58" uniqueCount="29">
  <si>
    <t>2003r.</t>
  </si>
  <si>
    <t>2004r.</t>
  </si>
  <si>
    <t>2005r.</t>
  </si>
  <si>
    <t>2006r.</t>
  </si>
  <si>
    <t>2007r.</t>
  </si>
  <si>
    <t>kredyt</t>
  </si>
  <si>
    <t>odsetki</t>
  </si>
  <si>
    <t>R a z e m:</t>
  </si>
  <si>
    <t>pożyczka</t>
  </si>
  <si>
    <t>R a z e m :</t>
  </si>
  <si>
    <t>R a z e m spł.pożyczek+ ods.</t>
  </si>
  <si>
    <t>OGÓŁEM spł.kredytów,  pożyczek i odsetek</t>
  </si>
  <si>
    <t>R a z e m spł.kredytów+ ods.</t>
  </si>
  <si>
    <t>w tys.zł</t>
  </si>
  <si>
    <t>2008r.</t>
  </si>
  <si>
    <t>2009r.</t>
  </si>
  <si>
    <t>2010r.</t>
  </si>
  <si>
    <r>
      <t xml:space="preserve">1)BISE Wa-wa </t>
    </r>
    <r>
      <rPr>
        <sz val="8"/>
        <rFont val="Arial CE"/>
        <family val="2"/>
      </rPr>
      <t>(z99r.)</t>
    </r>
  </si>
  <si>
    <r>
      <t xml:space="preserve">2)BISE Wa-wa </t>
    </r>
    <r>
      <rPr>
        <sz val="8"/>
        <rFont val="Arial CE"/>
        <family val="2"/>
      </rPr>
      <t>(z 2000r.)</t>
    </r>
  </si>
  <si>
    <r>
      <t xml:space="preserve">3)PeKaO Oddz.Toruń </t>
    </r>
    <r>
      <rPr>
        <sz val="8"/>
        <rFont val="Arial CE"/>
        <family val="2"/>
      </rPr>
      <t>(z 2000r.)</t>
    </r>
  </si>
  <si>
    <t>rezerwa na różnice kursowe ad.3)</t>
  </si>
  <si>
    <r>
      <t xml:space="preserve">4)PeKaO Oddz.Toruń </t>
    </r>
    <r>
      <rPr>
        <sz val="8"/>
        <rFont val="Arial CE"/>
        <family val="2"/>
      </rPr>
      <t>(z 2001r.)</t>
    </r>
  </si>
  <si>
    <r>
      <t xml:space="preserve">5)BOŚ Toruń </t>
    </r>
    <r>
      <rPr>
        <sz val="8"/>
        <rFont val="Arial CE"/>
        <family val="2"/>
      </rPr>
      <t>(kredyt z 2001r</t>
    </r>
    <r>
      <rPr>
        <sz val="10"/>
        <rFont val="Arial CE"/>
        <family val="0"/>
      </rPr>
      <t>.)</t>
    </r>
  </si>
  <si>
    <r>
      <t xml:space="preserve">1)WFOŚiGW </t>
    </r>
    <r>
      <rPr>
        <sz val="8"/>
        <rFont val="Arial CE"/>
        <family val="2"/>
      </rPr>
      <t>(z99r.)</t>
    </r>
  </si>
  <si>
    <r>
      <t xml:space="preserve">2)NFOŚiGW </t>
    </r>
    <r>
      <rPr>
        <sz val="8"/>
        <rFont val="Arial CE"/>
        <family val="2"/>
      </rPr>
      <t>(poż.z 2001r.)</t>
    </r>
  </si>
  <si>
    <r>
      <t xml:space="preserve">Stosunek łącznych spłat do plan.dochodów </t>
    </r>
    <r>
      <rPr>
        <i/>
        <sz val="8"/>
        <rFont val="Arial CE"/>
        <family val="2"/>
      </rPr>
      <t>(art.113 uofp)</t>
    </r>
  </si>
  <si>
    <t>Lubicz, dnia 4.03.2003r.</t>
  </si>
  <si>
    <t xml:space="preserve"> Planowane spłaty zobowiązań Gminy Lubicz na 2001r. i lata następne</t>
  </si>
  <si>
    <t>( specyfikacja  spłat pozycji długu budżetu  do załącznika nr 8 uchwały nr V/74/03 z dnia 10 marca 2003 r.)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</si>
</sst>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0.0%"/>
    <numFmt numFmtId="167" formatCode="_-* #,##0\ _z_ł_-;\-* #,##0\ _z_ł_-;_-* &quot;-&quot;??\ _z_ł_-;_-@_-"/>
    <numFmt numFmtId="168" formatCode="_-* #,##0.000\ _z_ł_-;\-* #,##0.000\ _z_ł_-;_-* &quot;-&quot;??\ _z_ł_-;_-@_-"/>
  </numFmts>
  <fonts count="1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8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4" fontId="0" fillId="0" borderId="2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3" xfId="15" applyNumberFormat="1" applyBorder="1" applyAlignment="1">
      <alignment/>
    </xf>
    <xf numFmtId="164" fontId="0" fillId="0" borderId="4" xfId="15" applyNumberForma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5" fillId="2" borderId="7" xfId="0" applyFont="1" applyFill="1" applyBorder="1" applyAlignment="1">
      <alignment/>
    </xf>
    <xf numFmtId="164" fontId="5" fillId="2" borderId="8" xfId="15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164" fontId="0" fillId="0" borderId="11" xfId="15" applyNumberFormat="1" applyBorder="1" applyAlignment="1">
      <alignment/>
    </xf>
    <xf numFmtId="164" fontId="0" fillId="0" borderId="12" xfId="15" applyNumberFormat="1" applyBorder="1" applyAlignment="1">
      <alignment/>
    </xf>
    <xf numFmtId="0" fontId="0" fillId="0" borderId="11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1" xfId="15" applyNumberFormat="1" applyFont="1" applyBorder="1" applyAlignment="1">
      <alignment/>
    </xf>
    <xf numFmtId="164" fontId="1" fillId="0" borderId="12" xfId="15" applyNumberFormat="1" applyFont="1" applyBorder="1" applyAlignment="1">
      <alignment/>
    </xf>
    <xf numFmtId="0" fontId="0" fillId="0" borderId="2" xfId="0" applyFill="1" applyBorder="1" applyAlignment="1">
      <alignment wrapText="1"/>
    </xf>
    <xf numFmtId="0" fontId="5" fillId="2" borderId="13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2" xfId="15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4" fontId="0" fillId="0" borderId="3" xfId="15" applyNumberFormat="1" applyFont="1" applyFill="1" applyBorder="1" applyAlignment="1">
      <alignment/>
    </xf>
    <xf numFmtId="0" fontId="0" fillId="0" borderId="19" xfId="0" applyBorder="1" applyAlignment="1">
      <alignment/>
    </xf>
    <xf numFmtId="168" fontId="0" fillId="0" borderId="11" xfId="15" applyNumberFormat="1" applyBorder="1" applyAlignment="1">
      <alignment/>
    </xf>
    <xf numFmtId="168" fontId="0" fillId="0" borderId="12" xfId="15" applyNumberFormat="1" applyBorder="1" applyAlignment="1">
      <alignment/>
    </xf>
    <xf numFmtId="168" fontId="1" fillId="0" borderId="11" xfId="15" applyNumberFormat="1" applyFont="1" applyFill="1" applyBorder="1" applyAlignment="1">
      <alignment/>
    </xf>
    <xf numFmtId="168" fontId="0" fillId="0" borderId="2" xfId="15" applyNumberFormat="1" applyBorder="1" applyAlignment="1">
      <alignment/>
    </xf>
    <xf numFmtId="168" fontId="0" fillId="0" borderId="3" xfId="15" applyNumberFormat="1" applyBorder="1" applyAlignment="1">
      <alignment/>
    </xf>
    <xf numFmtId="168" fontId="0" fillId="0" borderId="1" xfId="15" applyNumberFormat="1" applyBorder="1" applyAlignment="1">
      <alignment/>
    </xf>
    <xf numFmtId="168" fontId="0" fillId="0" borderId="4" xfId="15" applyNumberFormat="1" applyBorder="1" applyAlignment="1">
      <alignment/>
    </xf>
    <xf numFmtId="168" fontId="5" fillId="0" borderId="20" xfId="15" applyNumberFormat="1" applyFont="1" applyBorder="1" applyAlignment="1">
      <alignment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164" fontId="5" fillId="2" borderId="21" xfId="15" applyNumberFormat="1" applyFont="1" applyFill="1" applyBorder="1" applyAlignment="1">
      <alignment wrapText="1"/>
    </xf>
    <xf numFmtId="168" fontId="9" fillId="0" borderId="22" xfId="15" applyNumberFormat="1" applyFont="1" applyBorder="1" applyAlignment="1">
      <alignment wrapText="1"/>
    </xf>
    <xf numFmtId="164" fontId="9" fillId="2" borderId="21" xfId="15" applyNumberFormat="1" applyFont="1" applyFill="1" applyBorder="1" applyAlignment="1">
      <alignment wrapText="1"/>
    </xf>
    <xf numFmtId="164" fontId="5" fillId="0" borderId="1" xfId="15" applyNumberFormat="1" applyFont="1" applyBorder="1" applyAlignment="1">
      <alignment horizontal="center"/>
    </xf>
    <xf numFmtId="164" fontId="5" fillId="0" borderId="23" xfId="15" applyNumberFormat="1" applyFont="1" applyBorder="1" applyAlignment="1">
      <alignment horizontal="center"/>
    </xf>
    <xf numFmtId="164" fontId="3" fillId="3" borderId="1" xfId="15" applyNumberFormat="1" applyFont="1" applyFill="1" applyBorder="1" applyAlignment="1">
      <alignment horizontal="center"/>
    </xf>
    <xf numFmtId="164" fontId="3" fillId="3" borderId="23" xfId="15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8" fontId="0" fillId="0" borderId="1" xfId="15" applyNumberFormat="1" applyBorder="1" applyAlignment="1">
      <alignment horizontal="center"/>
    </xf>
    <xf numFmtId="168" fontId="0" fillId="0" borderId="23" xfId="15" applyNumberFormat="1" applyBorder="1" applyAlignment="1">
      <alignment horizontal="center"/>
    </xf>
    <xf numFmtId="164" fontId="2" fillId="0" borderId="1" xfId="15" applyNumberFormat="1" applyFont="1" applyBorder="1" applyAlignment="1">
      <alignment horizontal="center"/>
    </xf>
    <xf numFmtId="164" fontId="2" fillId="0" borderId="23" xfId="15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2" fillId="0" borderId="3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 topLeftCell="A1">
      <selection activeCell="N9" sqref="N9"/>
    </sheetView>
  </sheetViews>
  <sheetFormatPr defaultColWidth="9.00390625" defaultRowHeight="12.75"/>
  <cols>
    <col min="1" max="1" width="13.875" style="0" customWidth="1"/>
    <col min="2" max="2" width="10.125" style="0" customWidth="1"/>
    <col min="3" max="3" width="8.875" style="0" customWidth="1"/>
    <col min="4" max="4" width="10.125" style="0" customWidth="1"/>
    <col min="5" max="5" width="8.375" style="0" customWidth="1"/>
    <col min="6" max="6" width="10.375" style="0" customWidth="1"/>
    <col min="7" max="7" width="8.75390625" style="0" customWidth="1"/>
    <col min="8" max="8" width="8.625" style="0" customWidth="1"/>
    <col min="9" max="9" width="8.875" style="0" customWidth="1"/>
    <col min="10" max="10" width="8.75390625" style="0" customWidth="1"/>
    <col min="11" max="11" width="7.875" style="0" customWidth="1"/>
    <col min="12" max="12" width="8.375" style="0" customWidth="1"/>
    <col min="13" max="13" width="7.375" style="0" customWidth="1"/>
    <col min="14" max="14" width="8.625" style="0" customWidth="1"/>
    <col min="15" max="15" width="8.00390625" style="0" customWidth="1"/>
    <col min="16" max="16" width="8.625" style="0" customWidth="1"/>
    <col min="17" max="17" width="7.25390625" style="0" customWidth="1"/>
  </cols>
  <sheetData>
    <row r="2" spans="1:17" ht="15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4.2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2:17" ht="15" thickBot="1">
      <c r="L4" s="26"/>
      <c r="M4" s="26"/>
      <c r="N4" s="26"/>
      <c r="O4" s="56" t="s">
        <v>13</v>
      </c>
      <c r="P4" s="57"/>
      <c r="Q4" s="57"/>
    </row>
    <row r="5" spans="1:17" ht="12.75">
      <c r="A5" s="12"/>
      <c r="B5" s="54" t="s">
        <v>0</v>
      </c>
      <c r="C5" s="55"/>
      <c r="D5" s="54" t="s">
        <v>1</v>
      </c>
      <c r="E5" s="55"/>
      <c r="F5" s="54" t="s">
        <v>2</v>
      </c>
      <c r="G5" s="55"/>
      <c r="H5" s="54" t="s">
        <v>3</v>
      </c>
      <c r="I5" s="55"/>
      <c r="J5" s="54" t="s">
        <v>4</v>
      </c>
      <c r="K5" s="71"/>
      <c r="L5" s="58" t="s">
        <v>14</v>
      </c>
      <c r="M5" s="59"/>
      <c r="N5" s="58" t="s">
        <v>15</v>
      </c>
      <c r="O5" s="60"/>
      <c r="P5" s="61" t="s">
        <v>16</v>
      </c>
      <c r="Q5" s="62"/>
    </row>
    <row r="6" spans="1:17" ht="13.5" thickBot="1">
      <c r="A6" s="13"/>
      <c r="B6" s="10" t="s">
        <v>5</v>
      </c>
      <c r="C6" s="10" t="s">
        <v>6</v>
      </c>
      <c r="D6" s="10" t="s">
        <v>5</v>
      </c>
      <c r="E6" s="10" t="s">
        <v>6</v>
      </c>
      <c r="F6" s="10" t="s">
        <v>5</v>
      </c>
      <c r="G6" s="10" t="s">
        <v>6</v>
      </c>
      <c r="H6" s="10" t="s">
        <v>5</v>
      </c>
      <c r="I6" s="10" t="s">
        <v>6</v>
      </c>
      <c r="J6" s="10" t="s">
        <v>5</v>
      </c>
      <c r="K6" s="25" t="s">
        <v>6</v>
      </c>
      <c r="L6" s="28" t="s">
        <v>5</v>
      </c>
      <c r="M6" s="28" t="s">
        <v>6</v>
      </c>
      <c r="N6" s="28" t="s">
        <v>5</v>
      </c>
      <c r="O6" s="29" t="s">
        <v>6</v>
      </c>
      <c r="P6" s="30" t="s">
        <v>5</v>
      </c>
      <c r="Q6" s="31" t="s">
        <v>6</v>
      </c>
    </row>
    <row r="7" spans="1:17" ht="24">
      <c r="A7" s="18" t="s">
        <v>17</v>
      </c>
      <c r="B7" s="16">
        <v>355.5</v>
      </c>
      <c r="C7" s="17">
        <v>60</v>
      </c>
      <c r="D7" s="16">
        <v>355.6</v>
      </c>
      <c r="E7" s="17">
        <v>32</v>
      </c>
      <c r="F7" s="16">
        <v>177.8</v>
      </c>
      <c r="G7" s="17">
        <v>5.3</v>
      </c>
      <c r="H7" s="16">
        <v>0</v>
      </c>
      <c r="I7" s="17">
        <v>0</v>
      </c>
      <c r="J7" s="16">
        <v>0</v>
      </c>
      <c r="K7" s="17">
        <v>0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</row>
    <row r="8" spans="1:17" ht="24">
      <c r="A8" s="18" t="s">
        <v>18</v>
      </c>
      <c r="B8" s="16">
        <v>500</v>
      </c>
      <c r="C8" s="17">
        <v>117</v>
      </c>
      <c r="D8" s="16">
        <v>500</v>
      </c>
      <c r="E8" s="17">
        <v>73</v>
      </c>
      <c r="F8" s="16">
        <v>500</v>
      </c>
      <c r="G8" s="17">
        <v>28</v>
      </c>
      <c r="H8" s="16">
        <v>0</v>
      </c>
      <c r="I8" s="17">
        <v>0</v>
      </c>
      <c r="J8" s="16">
        <v>0</v>
      </c>
      <c r="K8" s="17">
        <v>0</v>
      </c>
      <c r="L8" s="34">
        <v>0</v>
      </c>
      <c r="M8" s="35">
        <v>0</v>
      </c>
      <c r="N8" s="34">
        <v>0</v>
      </c>
      <c r="O8" s="35">
        <v>0</v>
      </c>
      <c r="P8" s="34">
        <v>0</v>
      </c>
      <c r="Q8" s="35">
        <v>0</v>
      </c>
    </row>
    <row r="9" spans="1:17" ht="36.75">
      <c r="A9" s="18" t="s">
        <v>19</v>
      </c>
      <c r="B9" s="16">
        <v>1014.5</v>
      </c>
      <c r="C9" s="17">
        <v>40.8</v>
      </c>
      <c r="D9" s="16">
        <v>0</v>
      </c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v>0</v>
      </c>
      <c r="K9" s="17">
        <v>0</v>
      </c>
      <c r="L9" s="34">
        <v>0</v>
      </c>
      <c r="M9" s="35">
        <v>0</v>
      </c>
      <c r="N9" s="34">
        <v>0</v>
      </c>
      <c r="O9" s="35">
        <v>0</v>
      </c>
      <c r="P9" s="34">
        <v>0</v>
      </c>
      <c r="Q9" s="35">
        <v>0</v>
      </c>
    </row>
    <row r="10" spans="1:17" ht="33.75">
      <c r="A10" s="21" t="s">
        <v>20</v>
      </c>
      <c r="B10" s="22">
        <v>113.5</v>
      </c>
      <c r="C10" s="23">
        <v>4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36">
        <v>0</v>
      </c>
      <c r="M10" s="35">
        <v>0</v>
      </c>
      <c r="N10" s="34">
        <v>0</v>
      </c>
      <c r="O10" s="35">
        <v>0</v>
      </c>
      <c r="P10" s="34">
        <v>0</v>
      </c>
      <c r="Q10" s="35">
        <v>0</v>
      </c>
    </row>
    <row r="11" spans="1:17" ht="36.75">
      <c r="A11" s="18" t="s">
        <v>21</v>
      </c>
      <c r="B11" s="16">
        <v>0</v>
      </c>
      <c r="C11" s="17">
        <v>258</v>
      </c>
      <c r="D11" s="16">
        <v>1400</v>
      </c>
      <c r="E11" s="17">
        <v>203</v>
      </c>
      <c r="F11" s="16">
        <v>1463.7</v>
      </c>
      <c r="G11" s="17">
        <v>90</v>
      </c>
      <c r="H11" s="16">
        <v>0</v>
      </c>
      <c r="I11" s="17">
        <v>0</v>
      </c>
      <c r="J11" s="16">
        <v>0</v>
      </c>
      <c r="K11" s="17">
        <v>0</v>
      </c>
      <c r="L11" s="34">
        <v>0</v>
      </c>
      <c r="M11" s="35">
        <v>0</v>
      </c>
      <c r="N11" s="34">
        <v>0</v>
      </c>
      <c r="O11" s="35">
        <v>0</v>
      </c>
      <c r="P11" s="34">
        <v>0</v>
      </c>
      <c r="Q11" s="35">
        <v>0</v>
      </c>
    </row>
    <row r="12" spans="1:17" ht="26.25" thickBot="1">
      <c r="A12" s="14" t="s">
        <v>22</v>
      </c>
      <c r="B12" s="3">
        <v>0</v>
      </c>
      <c r="C12" s="5">
        <v>110</v>
      </c>
      <c r="D12" s="3">
        <v>49.7</v>
      </c>
      <c r="E12" s="5">
        <v>105</v>
      </c>
      <c r="F12" s="3">
        <v>200</v>
      </c>
      <c r="G12" s="5">
        <v>95</v>
      </c>
      <c r="H12" s="3">
        <v>640</v>
      </c>
      <c r="I12" s="5">
        <v>65</v>
      </c>
      <c r="J12" s="3">
        <v>610</v>
      </c>
      <c r="K12" s="5">
        <v>20</v>
      </c>
      <c r="L12" s="37">
        <v>0</v>
      </c>
      <c r="M12" s="38">
        <v>0</v>
      </c>
      <c r="N12" s="37">
        <v>0</v>
      </c>
      <c r="O12" s="38">
        <v>0</v>
      </c>
      <c r="P12" s="37">
        <v>0</v>
      </c>
      <c r="Q12" s="38">
        <v>0</v>
      </c>
    </row>
    <row r="13" spans="1:17" ht="13.5" thickBot="1">
      <c r="A13" s="1" t="s">
        <v>7</v>
      </c>
      <c r="B13" s="4">
        <f aca="true" t="shared" si="0" ref="B13:K13">SUM(B7:B12)</f>
        <v>1983.5</v>
      </c>
      <c r="C13" s="6">
        <f t="shared" si="0"/>
        <v>589.8</v>
      </c>
      <c r="D13" s="4">
        <f t="shared" si="0"/>
        <v>2305.2999999999997</v>
      </c>
      <c r="E13" s="6">
        <f t="shared" si="0"/>
        <v>413</v>
      </c>
      <c r="F13" s="4">
        <f t="shared" si="0"/>
        <v>2341.5</v>
      </c>
      <c r="G13" s="6">
        <f t="shared" si="0"/>
        <v>218.3</v>
      </c>
      <c r="H13" s="4">
        <f t="shared" si="0"/>
        <v>640</v>
      </c>
      <c r="I13" s="6">
        <f t="shared" si="0"/>
        <v>65</v>
      </c>
      <c r="J13" s="4">
        <f t="shared" si="0"/>
        <v>610</v>
      </c>
      <c r="K13" s="6">
        <f t="shared" si="0"/>
        <v>20</v>
      </c>
      <c r="L13" s="39">
        <v>0</v>
      </c>
      <c r="M13" s="40">
        <v>0</v>
      </c>
      <c r="N13" s="39">
        <v>0</v>
      </c>
      <c r="O13" s="40">
        <v>0</v>
      </c>
      <c r="P13" s="39">
        <v>0</v>
      </c>
      <c r="Q13" s="40">
        <v>0</v>
      </c>
    </row>
    <row r="14" spans="1:17" ht="34.5" thickBot="1">
      <c r="A14" s="19" t="s">
        <v>12</v>
      </c>
      <c r="B14" s="68">
        <f>B13+C13</f>
        <v>2573.3</v>
      </c>
      <c r="C14" s="69"/>
      <c r="D14" s="68">
        <f>D13+E13</f>
        <v>2718.2999999999997</v>
      </c>
      <c r="E14" s="69"/>
      <c r="F14" s="68">
        <f>F13+G13</f>
        <v>2559.8</v>
      </c>
      <c r="G14" s="69"/>
      <c r="H14" s="68">
        <f>H13+I13</f>
        <v>705</v>
      </c>
      <c r="I14" s="69"/>
      <c r="J14" s="68">
        <f>J13+K13</f>
        <v>630</v>
      </c>
      <c r="K14" s="69"/>
      <c r="L14" s="66">
        <v>0</v>
      </c>
      <c r="M14" s="67"/>
      <c r="N14" s="66">
        <v>0</v>
      </c>
      <c r="O14" s="67"/>
      <c r="P14" s="66">
        <v>0</v>
      </c>
      <c r="Q14" s="67"/>
    </row>
    <row r="15" spans="1:17" ht="12.75">
      <c r="A15" s="15"/>
      <c r="B15" s="46" t="s">
        <v>8</v>
      </c>
      <c r="C15" s="11" t="s">
        <v>6</v>
      </c>
      <c r="D15" s="44" t="s">
        <v>8</v>
      </c>
      <c r="E15" s="11" t="s">
        <v>6</v>
      </c>
      <c r="F15" s="46" t="s">
        <v>8</v>
      </c>
      <c r="G15" s="11" t="s">
        <v>6</v>
      </c>
      <c r="H15" s="46" t="s">
        <v>8</v>
      </c>
      <c r="I15" s="11" t="s">
        <v>6</v>
      </c>
      <c r="J15" s="46" t="s">
        <v>8</v>
      </c>
      <c r="K15" s="11" t="s">
        <v>6</v>
      </c>
      <c r="L15" s="45" t="s">
        <v>8</v>
      </c>
      <c r="M15" s="41" t="s">
        <v>6</v>
      </c>
      <c r="N15" s="45" t="s">
        <v>8</v>
      </c>
      <c r="O15" s="41" t="s">
        <v>6</v>
      </c>
      <c r="P15" s="45" t="s">
        <v>8</v>
      </c>
      <c r="Q15" s="41" t="s">
        <v>6</v>
      </c>
    </row>
    <row r="16" spans="1:17" ht="24">
      <c r="A16" s="20" t="s">
        <v>23</v>
      </c>
      <c r="B16" s="16">
        <v>52.5</v>
      </c>
      <c r="C16" s="17">
        <v>1.1</v>
      </c>
      <c r="D16" s="16">
        <v>0</v>
      </c>
      <c r="E16" s="17">
        <v>0</v>
      </c>
      <c r="F16" s="16">
        <v>0</v>
      </c>
      <c r="G16" s="17">
        <v>0</v>
      </c>
      <c r="H16" s="16">
        <v>0</v>
      </c>
      <c r="I16" s="17">
        <v>0</v>
      </c>
      <c r="J16" s="16">
        <v>0</v>
      </c>
      <c r="K16" s="17">
        <v>0</v>
      </c>
      <c r="L16" s="34">
        <v>0</v>
      </c>
      <c r="M16" s="35">
        <v>0</v>
      </c>
      <c r="N16" s="34">
        <v>0</v>
      </c>
      <c r="O16" s="35">
        <v>0</v>
      </c>
      <c r="P16" s="34">
        <v>0</v>
      </c>
      <c r="Q16" s="35">
        <v>0</v>
      </c>
    </row>
    <row r="17" spans="1:17" ht="24.75" thickBot="1">
      <c r="A17" s="24" t="s">
        <v>24</v>
      </c>
      <c r="B17" s="3">
        <v>0</v>
      </c>
      <c r="C17" s="5">
        <v>34.6</v>
      </c>
      <c r="D17" s="3">
        <v>76.4</v>
      </c>
      <c r="E17" s="5">
        <v>33.2</v>
      </c>
      <c r="F17" s="3">
        <v>180</v>
      </c>
      <c r="G17" s="5">
        <v>28.8</v>
      </c>
      <c r="H17" s="3">
        <v>180</v>
      </c>
      <c r="I17" s="5">
        <v>23.4</v>
      </c>
      <c r="J17" s="3">
        <v>180</v>
      </c>
      <c r="K17" s="5">
        <v>18.1</v>
      </c>
      <c r="L17" s="27">
        <v>180</v>
      </c>
      <c r="M17" s="32">
        <v>12.7</v>
      </c>
      <c r="N17" s="27">
        <v>180</v>
      </c>
      <c r="O17" s="32">
        <v>7.3</v>
      </c>
      <c r="P17" s="27">
        <v>180</v>
      </c>
      <c r="Q17" s="32">
        <v>1.9</v>
      </c>
    </row>
    <row r="18" spans="1:17" ht="13.5" thickBot="1">
      <c r="A18" s="2" t="s">
        <v>9</v>
      </c>
      <c r="B18" s="4">
        <f aca="true" t="shared" si="1" ref="B18:K18">SUM(B16:B17)</f>
        <v>52.5</v>
      </c>
      <c r="C18" s="6">
        <f t="shared" si="1"/>
        <v>35.7</v>
      </c>
      <c r="D18" s="4">
        <f t="shared" si="1"/>
        <v>76.4</v>
      </c>
      <c r="E18" s="6">
        <f t="shared" si="1"/>
        <v>33.2</v>
      </c>
      <c r="F18" s="4">
        <f t="shared" si="1"/>
        <v>180</v>
      </c>
      <c r="G18" s="6">
        <f t="shared" si="1"/>
        <v>28.8</v>
      </c>
      <c r="H18" s="4">
        <f t="shared" si="1"/>
        <v>180</v>
      </c>
      <c r="I18" s="6">
        <f t="shared" si="1"/>
        <v>23.4</v>
      </c>
      <c r="J18" s="4">
        <f t="shared" si="1"/>
        <v>180</v>
      </c>
      <c r="K18" s="6">
        <f t="shared" si="1"/>
        <v>18.1</v>
      </c>
      <c r="L18" s="4">
        <v>180</v>
      </c>
      <c r="M18" s="6">
        <v>12.7</v>
      </c>
      <c r="N18" s="4">
        <v>180</v>
      </c>
      <c r="O18" s="6">
        <v>7.3</v>
      </c>
      <c r="P18" s="4">
        <v>180</v>
      </c>
      <c r="Q18" s="6">
        <v>1.9</v>
      </c>
    </row>
    <row r="19" spans="1:17" ht="34.5" thickBot="1">
      <c r="A19" s="7" t="s">
        <v>10</v>
      </c>
      <c r="B19" s="51">
        <f>B18+C18</f>
        <v>88.2</v>
      </c>
      <c r="C19" s="52"/>
      <c r="D19" s="51">
        <f>D18+E18</f>
        <v>109.60000000000001</v>
      </c>
      <c r="E19" s="52"/>
      <c r="F19" s="51">
        <f>F18+G18</f>
        <v>208.8</v>
      </c>
      <c r="G19" s="52"/>
      <c r="H19" s="51">
        <f>H18+I18</f>
        <v>203.4</v>
      </c>
      <c r="I19" s="52"/>
      <c r="J19" s="51">
        <f>J18+K18</f>
        <v>198.1</v>
      </c>
      <c r="K19" s="52"/>
      <c r="L19" s="68">
        <v>192.7</v>
      </c>
      <c r="M19" s="69"/>
      <c r="N19" s="68">
        <v>187.3</v>
      </c>
      <c r="O19" s="69"/>
      <c r="P19" s="68">
        <v>181.9</v>
      </c>
      <c r="Q19" s="69"/>
    </row>
    <row r="20" spans="1:17" ht="43.5" thickBot="1">
      <c r="A20" s="43" t="s">
        <v>11</v>
      </c>
      <c r="B20" s="63">
        <f>B14+B19</f>
        <v>2661.5</v>
      </c>
      <c r="C20" s="64"/>
      <c r="D20" s="63">
        <f>D14+D19</f>
        <v>2827.8999999999996</v>
      </c>
      <c r="E20" s="64"/>
      <c r="F20" s="63">
        <f>F14+F19</f>
        <v>2768.6000000000004</v>
      </c>
      <c r="G20" s="64"/>
      <c r="H20" s="63">
        <f>H14+H19</f>
        <v>908.4</v>
      </c>
      <c r="I20" s="64"/>
      <c r="J20" s="63">
        <f>J14+J19</f>
        <v>828.1</v>
      </c>
      <c r="K20" s="64"/>
      <c r="L20" s="49">
        <v>192.7</v>
      </c>
      <c r="M20" s="50"/>
      <c r="N20" s="49">
        <v>187.3</v>
      </c>
      <c r="O20" s="50"/>
      <c r="P20" s="49">
        <v>181.9</v>
      </c>
      <c r="Q20" s="50"/>
    </row>
    <row r="21" spans="1:17" ht="54" thickBot="1">
      <c r="A21" s="8" t="s">
        <v>25</v>
      </c>
      <c r="B21" s="47">
        <v>10.5</v>
      </c>
      <c r="C21" s="48"/>
      <c r="D21" s="47">
        <v>11.3</v>
      </c>
      <c r="E21" s="48"/>
      <c r="F21" s="47">
        <v>10.7</v>
      </c>
      <c r="G21" s="48"/>
      <c r="H21" s="47">
        <v>3.4</v>
      </c>
      <c r="I21" s="48"/>
      <c r="J21" s="47">
        <v>3</v>
      </c>
      <c r="K21" s="48"/>
      <c r="L21" s="47">
        <v>0.7</v>
      </c>
      <c r="M21" s="48"/>
      <c r="N21" s="47">
        <v>0.7</v>
      </c>
      <c r="O21" s="48"/>
      <c r="P21" s="47">
        <v>0.6</v>
      </c>
      <c r="Q21" s="48"/>
    </row>
    <row r="22" spans="1:17" ht="13.5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33"/>
      <c r="M22" s="33"/>
      <c r="N22" s="33"/>
      <c r="O22" s="33"/>
      <c r="P22" s="33"/>
      <c r="Q22" s="33"/>
    </row>
    <row r="23" ht="13.5" thickTop="1">
      <c r="A23" t="s">
        <v>26</v>
      </c>
    </row>
    <row r="24" spans="1:4" ht="12.75">
      <c r="A24" s="70"/>
      <c r="B24" s="70"/>
      <c r="C24" s="70"/>
      <c r="D24" s="70"/>
    </row>
    <row r="25" ht="12.75">
      <c r="A25" s="42"/>
    </row>
  </sheetData>
  <mergeCells count="44">
    <mergeCell ref="A24:D24"/>
    <mergeCell ref="J5:K5"/>
    <mergeCell ref="B14:C14"/>
    <mergeCell ref="D14:E14"/>
    <mergeCell ref="F14:G14"/>
    <mergeCell ref="H14:I14"/>
    <mergeCell ref="J14:K14"/>
    <mergeCell ref="F5:G5"/>
    <mergeCell ref="H5:I5"/>
    <mergeCell ref="J20:K20"/>
    <mergeCell ref="J19:K19"/>
    <mergeCell ref="A3:Q3"/>
    <mergeCell ref="L14:M14"/>
    <mergeCell ref="N14:O14"/>
    <mergeCell ref="P14:Q14"/>
    <mergeCell ref="L19:M19"/>
    <mergeCell ref="N19:O19"/>
    <mergeCell ref="P19:Q19"/>
    <mergeCell ref="B19:C19"/>
    <mergeCell ref="D19:E19"/>
    <mergeCell ref="A2:Q2"/>
    <mergeCell ref="B5:C5"/>
    <mergeCell ref="D5:E5"/>
    <mergeCell ref="O4:Q4"/>
    <mergeCell ref="L5:M5"/>
    <mergeCell ref="N5:O5"/>
    <mergeCell ref="P5:Q5"/>
    <mergeCell ref="B21:C21"/>
    <mergeCell ref="D21:E21"/>
    <mergeCell ref="F19:G19"/>
    <mergeCell ref="H19:I19"/>
    <mergeCell ref="F21:G21"/>
    <mergeCell ref="H21:I21"/>
    <mergeCell ref="F20:G20"/>
    <mergeCell ref="H20:I20"/>
    <mergeCell ref="B20:C20"/>
    <mergeCell ref="D20:E20"/>
    <mergeCell ref="J21:K21"/>
    <mergeCell ref="L20:M20"/>
    <mergeCell ref="N20:O20"/>
    <mergeCell ref="P20:Q20"/>
    <mergeCell ref="L21:M21"/>
    <mergeCell ref="N21:O21"/>
    <mergeCell ref="P21:Q21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2003-06-24T11:38:01Z</cp:lastPrinted>
  <dcterms:created xsi:type="dcterms:W3CDTF">2001-08-08T00:43:55Z</dcterms:created>
  <dcterms:modified xsi:type="dcterms:W3CDTF">2003-06-30T07:12:35Z</dcterms:modified>
  <cp:category/>
  <cp:version/>
  <cp:contentType/>
  <cp:contentStatus/>
</cp:coreProperties>
</file>